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Marek Kmita\Desktop\Przetargi 2025\Modernizacja drogi do pól Lesieniec\Załączniki 1 - 9 do SWZ\"/>
    </mc:Choice>
  </mc:AlternateContent>
  <xr:revisionPtr revIDLastSave="0" documentId="13_ncr:9_{3CCA4005-468B-473A-A26B-BC60EFE8B462}" xr6:coauthVersionLast="47" xr6:coauthVersionMax="47" xr10:uidLastSave="{00000000-0000-0000-0000-000000000000}"/>
  <bookViews>
    <workbookView xWindow="-120" yWindow="-120" windowWidth="29040" windowHeight="15720" xr2:uid="{8019910A-F4B4-45AB-B8B6-7C1668875817}"/>
  </bookViews>
  <sheets>
    <sheet name="Arkusz1" sheetId="2" r:id="rId1"/>
  </sheets>
  <definedNames>
    <definedName name="_xlnm.Print_Area" localSheetId="0">Arkusz1!$A$1:$G$23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14" i="2"/>
  <c r="G10" i="2"/>
  <c r="G7" i="2"/>
  <c r="G5" i="2"/>
  <c r="G3" i="2"/>
</calcChain>
</file>

<file path=xl/sharedStrings.xml><?xml version="1.0" encoding="utf-8"?>
<sst xmlns="http://schemas.openxmlformats.org/spreadsheetml/2006/main" count="73" uniqueCount="65">
  <si>
    <t>Lp.</t>
  </si>
  <si>
    <t>Podstawa</t>
  </si>
  <si>
    <t>Opis</t>
  </si>
  <si>
    <t>j.m.</t>
  </si>
  <si>
    <t>Ilość</t>
  </si>
  <si>
    <t>Cena jedn.</t>
  </si>
  <si>
    <t>Wartość</t>
  </si>
  <si>
    <t>KOSZTORYS: Remont drogi wewnętrznej w miejscowości Lesieniec i Sieciechowice w km 0+411 - 0+932 o długości 521 mb</t>
  </si>
  <si>
    <t>1</t>
  </si>
  <si>
    <t>Roboty przygotowawcze drogowe</t>
  </si>
  <si>
    <t>1
d.1</t>
  </si>
  <si>
    <t>KNR 2-01 0119-03</t>
  </si>
  <si>
    <t>Roboty pomiarowe przy liniowych robotach ziemnych - trasa drogi w terenie równinnym - geodezyjna obsługa inwestycji</t>
  </si>
  <si>
    <t>km</t>
  </si>
  <si>
    <t>2</t>
  </si>
  <si>
    <t>Roboty rozbiórkowe</t>
  </si>
  <si>
    <t>2
d.2</t>
  </si>
  <si>
    <t>KNR AT-03 0101-01</t>
  </si>
  <si>
    <t>Roboty remontowe - cięcie piłą nawierzchni bitumicznych na gł. do 5 cm</t>
  </si>
  <si>
    <t>m</t>
  </si>
  <si>
    <t>3</t>
  </si>
  <si>
    <t xml:space="preserve">Roboty ziemne </t>
  </si>
  <si>
    <t>3
d.3</t>
  </si>
  <si>
    <t>KNR 2-01 0201-06</t>
  </si>
  <si>
    <t>Roboty ziemne wykonywane koparkami przedsiębiernymi o poj. łyżki 0.25 m3 w gruncie kat. IV z transportem urobku samochodami samowyładowczymi na odległość do 1 km</t>
  </si>
  <si>
    <t>m3</t>
  </si>
  <si>
    <t>4
d.3</t>
  </si>
  <si>
    <t>KNR 2-01 0235-02</t>
  </si>
  <si>
    <t>Formowanie i zagęszczanie nasypów o wys. do 3.0 m spycharkami w gruncie kat. III-IV</t>
  </si>
  <si>
    <t>4</t>
  </si>
  <si>
    <t>Podbudowa</t>
  </si>
  <si>
    <t>5
d.4</t>
  </si>
  <si>
    <t>KNNR 6 0113-02</t>
  </si>
  <si>
    <t>Warstwa dolna podbudowy z kruszyw łamanych o grubości po zagęszczeniu 20 cm - frakcja 0-63</t>
  </si>
  <si>
    <t>m2</t>
  </si>
  <si>
    <t>6
d.4</t>
  </si>
  <si>
    <t>KNNR 6 0113-06</t>
  </si>
  <si>
    <t>Warstwa górna podbudowy z kruszyw łamanych 0-31,5 mm o grubości po zagęszczeniu 15 cm</t>
  </si>
  <si>
    <t>7
d.4</t>
  </si>
  <si>
    <t>KNKRB 6 0104-02</t>
  </si>
  <si>
    <t>Wyrównanie nierówności kruszywem na drodze wraz z zagęszczeniem</t>
  </si>
  <si>
    <t>32,2 + 64 + 16,9 = 113,100</t>
  </si>
  <si>
    <t>5</t>
  </si>
  <si>
    <t>Nawierzchnie bitumiczne</t>
  </si>
  <si>
    <t>8
d.5</t>
  </si>
  <si>
    <t>KNR 2-31 1004-06</t>
  </si>
  <si>
    <t>Mechaniczne czyszczenie nawierzchni drogowej ulepszonej</t>
  </si>
  <si>
    <t>9
d.5</t>
  </si>
  <si>
    <t>KNR 2-31 1004-07</t>
  </si>
  <si>
    <t>Skropienie nawierzchni drogowej</t>
  </si>
  <si>
    <t>10
d.5</t>
  </si>
  <si>
    <t>KSNR 6 0202-07</t>
  </si>
  <si>
    <t>Nawierzchnia z kruszyw łamanych 0-31,5 mm o grubości po zagęszczeniu 5 cm - nawierzchnia profilująca</t>
  </si>
  <si>
    <t>11
d.5</t>
  </si>
  <si>
    <t>KNR 2-31 1002-01</t>
  </si>
  <si>
    <t>Powierzchniowe podwójne utrwalanie nawierzchni drogowych emulsją asfaltową w ilości 2,5 kg / m2 oraz grysem kamiennym frakcji 5-8 w ilości 8.0 dm3/m2</t>
  </si>
  <si>
    <t>6</t>
  </si>
  <si>
    <t>Roboty wykończeniowe i porządkowe</t>
  </si>
  <si>
    <t>12
d.6</t>
  </si>
  <si>
    <t>KNR 2-01 0506-02</t>
  </si>
  <si>
    <t>Plantowanie skarp i terenów równinnych wykonywanych w gruntach kat. IV - ścięcie skarp i nadanie łagodnych spadków wraz z profilowaniem i uzupełnieniem  dla jednorodnego profilu</t>
  </si>
  <si>
    <t>521 * 0,5 * 2 = 521,000</t>
  </si>
  <si>
    <t>Kosztorys netto:</t>
  </si>
  <si>
    <t>VAT 23%:</t>
  </si>
  <si>
    <t>Kosztorys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</si>
</sst>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2" formatCode="#\ ##0.00"/>
    <numFmt numFmtId="173" formatCode="#0.000"/>
    <numFmt numFmtId="174" formatCode="#0.00"/>
    <numFmt numFmtId="175" formatCode="#\ ##0.000"/>
  </numFmts>
  <fonts count="3" x14ac:knownFonts="1"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b/>
      <sz val="9"/>
      <color rgb="FF000000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NumberFormat="1" applyFont="1" applyBorder="1" applyAlignment="1" applyProtection="1">
      <alignment horizontal="center" vertical="center" wrapText="1" shrinkToFit="1" readingOrder="1"/>
    </xf>
    <xf numFmtId="49" fontId="2" fillId="0" borderId="2" xfId="0" applyNumberFormat="1" applyFont="1" applyBorder="1" applyAlignment="1" applyProtection="1">
      <alignment horizontal="right" vertical="top" wrapText="1" shrinkToFit="1" readingOrder="1"/>
    </xf>
    <xf numFmtId="49" fontId="2" fillId="0" borderId="2" xfId="0" applyNumberFormat="1" applyFont="1" applyBorder="1" applyAlignment="1" applyProtection="1">
      <alignment horizontal="center" vertical="top" wrapText="1" shrinkToFit="1" readingOrder="1"/>
    </xf>
    <xf numFmtId="49" fontId="1" fillId="0" borderId="2" xfId="0" applyNumberFormat="1" applyFont="1" applyBorder="1" applyAlignment="1" applyProtection="1">
      <alignment horizontal="right" vertical="top" wrapText="1" shrinkToFit="1" readingOrder="1"/>
    </xf>
    <xf numFmtId="49" fontId="1" fillId="0" borderId="2" xfId="0" applyNumberFormat="1" applyFont="1" applyBorder="1" applyAlignment="1" applyProtection="1">
      <alignment horizontal="center" vertical="top" wrapText="1" shrinkToFit="1" readingOrder="1"/>
    </xf>
    <xf numFmtId="49" fontId="1" fillId="0" borderId="2" xfId="0" applyNumberFormat="1" applyFont="1" applyBorder="1" applyAlignment="1" applyProtection="1">
      <alignment horizontal="left" vertical="top" wrapText="1" shrinkToFit="1" readingOrder="1"/>
    </xf>
    <xf numFmtId="173" fontId="1" fillId="0" borderId="2" xfId="0" applyNumberFormat="1" applyFont="1" applyBorder="1" applyAlignment="1" applyProtection="1">
      <alignment horizontal="right" vertical="top" wrapText="1" shrinkToFit="1" readingOrder="1"/>
    </xf>
    <xf numFmtId="49" fontId="2" fillId="0" borderId="1" xfId="0" applyNumberFormat="1" applyFont="1" applyBorder="1" applyAlignment="1" applyProtection="1">
      <alignment horizontal="right" vertical="top" wrapText="1" shrinkToFit="1" readingOrder="1"/>
    </xf>
    <xf numFmtId="49" fontId="2" fillId="0" borderId="1" xfId="0" applyNumberFormat="1" applyFont="1" applyBorder="1" applyAlignment="1" applyProtection="1">
      <alignment horizontal="center" vertical="top" wrapText="1" shrinkToFit="1" readingOrder="1"/>
    </xf>
    <xf numFmtId="175" fontId="1" fillId="0" borderId="2" xfId="0" applyNumberFormat="1" applyFont="1" applyBorder="1" applyAlignment="1" applyProtection="1">
      <alignment horizontal="right" vertical="top" wrapText="1" shrinkToFit="1" readingOrder="1"/>
    </xf>
    <xf numFmtId="49" fontId="2" fillId="0" borderId="2" xfId="0" applyNumberFormat="1" applyFont="1" applyBorder="1" applyAlignment="1" applyProtection="1">
      <alignment horizontal="left" vertical="top" wrapText="1" shrinkToFit="1" readingOrder="1"/>
    </xf>
    <xf numFmtId="49" fontId="2" fillId="0" borderId="1" xfId="0" applyNumberFormat="1" applyFont="1" applyBorder="1" applyAlignment="1" applyProtection="1">
      <alignment horizontal="left" vertical="top" wrapText="1" shrinkToFit="1" readingOrder="1"/>
    </xf>
    <xf numFmtId="172" fontId="1" fillId="2" borderId="2" xfId="0" applyNumberFormat="1" applyFont="1" applyFill="1" applyBorder="1" applyAlignment="1" applyProtection="1">
      <alignment horizontal="right" vertical="top" wrapText="1" shrinkToFit="1" readingOrder="1"/>
    </xf>
    <xf numFmtId="172" fontId="2" fillId="2" borderId="2" xfId="0" applyNumberFormat="1" applyFont="1" applyFill="1" applyBorder="1" applyAlignment="1" applyProtection="1">
      <alignment horizontal="right" vertical="top" wrapText="1" shrinkToFit="1" readingOrder="1"/>
    </xf>
    <xf numFmtId="174" fontId="1" fillId="2" borderId="2" xfId="0" applyNumberFormat="1" applyFont="1" applyFill="1" applyBorder="1" applyAlignment="1" applyProtection="1">
      <alignment horizontal="right" vertical="top" wrapText="1" shrinkToFit="1" readingOrder="1"/>
    </xf>
    <xf numFmtId="174" fontId="2" fillId="2" borderId="2" xfId="0" applyNumberFormat="1" applyFont="1" applyFill="1" applyBorder="1" applyAlignment="1" applyProtection="1">
      <alignment horizontal="right" vertical="top" wrapText="1" shrinkToFit="1" readingOrder="1"/>
    </xf>
    <xf numFmtId="174" fontId="2" fillId="2" borderId="1" xfId="0" applyNumberFormat="1" applyFont="1" applyFill="1" applyBorder="1" applyAlignment="1" applyProtection="1">
      <alignment horizontal="right" vertical="top" wrapText="1" shrinkToFit="1" readingOrder="1"/>
    </xf>
    <xf numFmtId="172" fontId="2" fillId="2" borderId="1" xfId="0" applyNumberFormat="1" applyFont="1" applyFill="1" applyBorder="1" applyAlignment="1" applyProtection="1">
      <alignment horizontal="right" vertical="top" wrapText="1" shrinkToFit="1" readingOrder="1"/>
    </xf>
    <xf numFmtId="0" fontId="2" fillId="2" borderId="2" xfId="0" applyNumberFormat="1" applyFont="1" applyFill="1" applyBorder="1" applyAlignment="1" applyProtection="1">
      <alignment horizontal="left" vertical="top" wrapText="1" shrinkToFit="1" readingOrder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12</xdr:col>
      <xdr:colOff>402405</xdr:colOff>
      <xdr:row>8</xdr:row>
      <xdr:rowOff>394448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6E9B9E9E-B2A6-415F-959D-96F3BBC3A755}"/>
            </a:ext>
          </a:extLst>
        </xdr:cNvPr>
        <xdr:cNvSpPr txBox="1"/>
      </xdr:nvSpPr>
      <xdr:spPr>
        <a:xfrm>
          <a:off x="6800850" y="314325"/>
          <a:ext cx="2840805" cy="2642348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rgbClr val="FF0000"/>
              </a:solidFill>
            </a:rPr>
            <a:t>UWAGA: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rgbClr val="FF0000"/>
              </a:solidFill>
            </a:rPr>
            <a:t>- Należy wypełnić pola zaznaczone kolorem szarym. </a:t>
          </a:r>
          <a:br>
            <a:rPr lang="pl-PL" sz="1100">
              <a:solidFill>
                <a:srgbClr val="FF0000"/>
              </a:solidFill>
            </a:rPr>
          </a:br>
          <a:r>
            <a:rPr lang="pl-PL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Po wypełnieniu tabeli zaleca się zapisanie jej w formacie pdf. Wypełniony kosztorys ofertowy musi zostać podpisany i dołączony do oferty zgodnie z warunkami ujętymi w SWZ.</a:t>
          </a:r>
          <a:endParaRPr lang="pl-PL">
            <a:solidFill>
              <a:srgbClr val="FF0000"/>
            </a:solidFill>
            <a:effectLst/>
          </a:endParaRPr>
        </a:p>
        <a:p>
          <a:r>
            <a:rPr lang="pl-PL" sz="1100">
              <a:solidFill>
                <a:srgbClr val="FF0000"/>
              </a:solidFill>
            </a:rPr>
            <a:t>- Kosztorys ofertowy należy zapisać w formie zapewniającej odczyt pozwalający na umieszczenie wszystkich kolumn</a:t>
          </a:r>
          <a:r>
            <a:rPr lang="pl-PL" sz="1100" baseline="0">
              <a:solidFill>
                <a:srgbClr val="FF0000"/>
              </a:solidFill>
            </a:rPr>
            <a:t> danego wiersza kosztorysu na jednej stronie.</a:t>
          </a:r>
        </a:p>
        <a:p>
          <a:r>
            <a:rPr lang="pl-PL" sz="1100" baseline="0">
              <a:solidFill>
                <a:srgbClr val="FF0000"/>
              </a:solidFill>
            </a:rPr>
            <a:t>- Sumę kosztorysu brutto należy przenieść do interaktywnego formularza ofertowego</a:t>
          </a:r>
          <a:endParaRPr lang="pl-PL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F7C21-1F5F-44D2-B85C-5FDC3DBFD748}">
  <sheetPr>
    <pageSetUpPr fitToPage="1"/>
  </sheetPr>
  <dimension ref="A1:G23"/>
  <sheetViews>
    <sheetView tabSelected="1" zoomScaleNormal="100" workbookViewId="0">
      <selection activeCell="M24" sqref="A1:M24"/>
    </sheetView>
  </sheetViews>
  <sheetFormatPr defaultRowHeight="15" x14ac:dyDescent="0.25"/>
  <cols>
    <col min="1" max="1" width="7.140625" customWidth="1"/>
    <col min="2" max="2" width="10.140625" customWidth="1"/>
    <col min="3" max="3" width="33.5703125" customWidth="1"/>
    <col min="4" max="4" width="4.28515625" customWidth="1"/>
    <col min="5" max="5" width="11.28515625" customWidth="1"/>
    <col min="6" max="6" width="11.140625" customWidth="1"/>
    <col min="7" max="7" width="15.28515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1" t="s">
        <v>7</v>
      </c>
      <c r="B2" s="11"/>
      <c r="C2" s="11"/>
      <c r="D2" s="11"/>
      <c r="E2" s="11"/>
      <c r="F2" s="11"/>
      <c r="G2" s="11"/>
    </row>
    <row r="3" spans="1:7" x14ac:dyDescent="0.25">
      <c r="A3" s="2" t="s">
        <v>8</v>
      </c>
      <c r="B3" s="3"/>
      <c r="C3" s="11" t="s">
        <v>9</v>
      </c>
      <c r="D3" s="11"/>
      <c r="E3" s="11"/>
      <c r="F3" s="11"/>
      <c r="G3" s="14">
        <f>SUM(G4)</f>
        <v>0</v>
      </c>
    </row>
    <row r="4" spans="1:7" ht="51" x14ac:dyDescent="0.25">
      <c r="A4" s="4" t="s">
        <v>10</v>
      </c>
      <c r="B4" s="5" t="s">
        <v>11</v>
      </c>
      <c r="C4" s="6" t="s">
        <v>12</v>
      </c>
      <c r="D4" s="5" t="s">
        <v>13</v>
      </c>
      <c r="E4" s="7">
        <v>0.52100000000000002</v>
      </c>
      <c r="F4" s="13"/>
      <c r="G4" s="14"/>
    </row>
    <row r="5" spans="1:7" x14ac:dyDescent="0.25">
      <c r="A5" s="8" t="s">
        <v>14</v>
      </c>
      <c r="B5" s="9"/>
      <c r="C5" s="12" t="s">
        <v>15</v>
      </c>
      <c r="D5" s="12"/>
      <c r="E5" s="12"/>
      <c r="F5" s="12"/>
      <c r="G5" s="17">
        <f>SUM(G6)</f>
        <v>0</v>
      </c>
    </row>
    <row r="6" spans="1:7" ht="25.5" x14ac:dyDescent="0.25">
      <c r="A6" s="4" t="s">
        <v>16</v>
      </c>
      <c r="B6" s="5" t="s">
        <v>17</v>
      </c>
      <c r="C6" s="6" t="s">
        <v>18</v>
      </c>
      <c r="D6" s="5" t="s">
        <v>19</v>
      </c>
      <c r="E6" s="7">
        <v>6</v>
      </c>
      <c r="F6" s="15"/>
      <c r="G6" s="16"/>
    </row>
    <row r="7" spans="1:7" x14ac:dyDescent="0.25">
      <c r="A7" s="8" t="s">
        <v>20</v>
      </c>
      <c r="B7" s="9"/>
      <c r="C7" s="12" t="s">
        <v>21</v>
      </c>
      <c r="D7" s="12"/>
      <c r="E7" s="12"/>
      <c r="F7" s="12"/>
      <c r="G7" s="18">
        <f>SUM(G8:G9)</f>
        <v>0</v>
      </c>
    </row>
    <row r="8" spans="1:7" ht="63.75" x14ac:dyDescent="0.25">
      <c r="A8" s="4" t="s">
        <v>22</v>
      </c>
      <c r="B8" s="5" t="s">
        <v>23</v>
      </c>
      <c r="C8" s="6" t="s">
        <v>24</v>
      </c>
      <c r="D8" s="5" t="s">
        <v>25</v>
      </c>
      <c r="E8" s="7">
        <v>747.4</v>
      </c>
      <c r="F8" s="15"/>
      <c r="G8" s="14"/>
    </row>
    <row r="9" spans="1:7" ht="38.25" x14ac:dyDescent="0.25">
      <c r="A9" s="4" t="s">
        <v>26</v>
      </c>
      <c r="B9" s="5" t="s">
        <v>27</v>
      </c>
      <c r="C9" s="6" t="s">
        <v>28</v>
      </c>
      <c r="D9" s="5" t="s">
        <v>25</v>
      </c>
      <c r="E9" s="7">
        <v>68.400000000000006</v>
      </c>
      <c r="F9" s="15"/>
      <c r="G9" s="14"/>
    </row>
    <row r="10" spans="1:7" x14ac:dyDescent="0.25">
      <c r="A10" s="8" t="s">
        <v>29</v>
      </c>
      <c r="B10" s="9"/>
      <c r="C10" s="12" t="s">
        <v>30</v>
      </c>
      <c r="D10" s="12"/>
      <c r="E10" s="12"/>
      <c r="F10" s="12"/>
      <c r="G10" s="18">
        <f>SUM(G11:G13)</f>
        <v>0</v>
      </c>
    </row>
    <row r="11" spans="1:7" ht="38.25" x14ac:dyDescent="0.25">
      <c r="A11" s="4" t="s">
        <v>31</v>
      </c>
      <c r="B11" s="5" t="s">
        <v>32</v>
      </c>
      <c r="C11" s="6" t="s">
        <v>33</v>
      </c>
      <c r="D11" s="5" t="s">
        <v>34</v>
      </c>
      <c r="E11" s="10">
        <v>1551</v>
      </c>
      <c r="F11" s="15"/>
      <c r="G11" s="14"/>
    </row>
    <row r="12" spans="1:7" ht="38.25" x14ac:dyDescent="0.25">
      <c r="A12" s="4" t="s">
        <v>35</v>
      </c>
      <c r="B12" s="5" t="s">
        <v>36</v>
      </c>
      <c r="C12" s="6" t="s">
        <v>37</v>
      </c>
      <c r="D12" s="5" t="s">
        <v>34</v>
      </c>
      <c r="E12" s="10">
        <v>1551</v>
      </c>
      <c r="F12" s="15"/>
      <c r="G12" s="14"/>
    </row>
    <row r="13" spans="1:7" ht="38.25" x14ac:dyDescent="0.25">
      <c r="A13" s="4" t="s">
        <v>38</v>
      </c>
      <c r="B13" s="5" t="s">
        <v>39</v>
      </c>
      <c r="C13" s="6" t="s">
        <v>40</v>
      </c>
      <c r="D13" s="5" t="s">
        <v>25</v>
      </c>
      <c r="E13" s="4" t="s">
        <v>41</v>
      </c>
      <c r="F13" s="15"/>
      <c r="G13" s="14"/>
    </row>
    <row r="14" spans="1:7" x14ac:dyDescent="0.25">
      <c r="A14" s="8" t="s">
        <v>42</v>
      </c>
      <c r="B14" s="9"/>
      <c r="C14" s="12" t="s">
        <v>43</v>
      </c>
      <c r="D14" s="12"/>
      <c r="E14" s="12"/>
      <c r="F14" s="12"/>
      <c r="G14" s="18">
        <f>SUM(G15:G18)</f>
        <v>0</v>
      </c>
    </row>
    <row r="15" spans="1:7" ht="25.5" x14ac:dyDescent="0.25">
      <c r="A15" s="4" t="s">
        <v>44</v>
      </c>
      <c r="B15" s="5" t="s">
        <v>45</v>
      </c>
      <c r="C15" s="6" t="s">
        <v>46</v>
      </c>
      <c r="D15" s="5" t="s">
        <v>34</v>
      </c>
      <c r="E15" s="10">
        <v>1508.7</v>
      </c>
      <c r="F15" s="15"/>
      <c r="G15" s="16"/>
    </row>
    <row r="16" spans="1:7" ht="25.5" x14ac:dyDescent="0.25">
      <c r="A16" s="4" t="s">
        <v>47</v>
      </c>
      <c r="B16" s="5" t="s">
        <v>48</v>
      </c>
      <c r="C16" s="6" t="s">
        <v>49</v>
      </c>
      <c r="D16" s="5" t="s">
        <v>34</v>
      </c>
      <c r="E16" s="10">
        <v>1508.7</v>
      </c>
      <c r="F16" s="15"/>
      <c r="G16" s="14"/>
    </row>
    <row r="17" spans="1:7" ht="38.25" x14ac:dyDescent="0.25">
      <c r="A17" s="4" t="s">
        <v>50</v>
      </c>
      <c r="B17" s="5" t="s">
        <v>51</v>
      </c>
      <c r="C17" s="6" t="s">
        <v>52</v>
      </c>
      <c r="D17" s="5" t="s">
        <v>34</v>
      </c>
      <c r="E17" s="10">
        <v>1508.7</v>
      </c>
      <c r="F17" s="15"/>
      <c r="G17" s="14"/>
    </row>
    <row r="18" spans="1:7" ht="63.75" x14ac:dyDescent="0.25">
      <c r="A18" s="4" t="s">
        <v>53</v>
      </c>
      <c r="B18" s="5" t="s">
        <v>54</v>
      </c>
      <c r="C18" s="6" t="s">
        <v>55</v>
      </c>
      <c r="D18" s="5" t="s">
        <v>34</v>
      </c>
      <c r="E18" s="10">
        <v>1508.7</v>
      </c>
      <c r="F18" s="15"/>
      <c r="G18" s="14"/>
    </row>
    <row r="19" spans="1:7" x14ac:dyDescent="0.25">
      <c r="A19" s="8" t="s">
        <v>56</v>
      </c>
      <c r="B19" s="9"/>
      <c r="C19" s="12" t="s">
        <v>57</v>
      </c>
      <c r="D19" s="12"/>
      <c r="E19" s="12"/>
      <c r="F19" s="12"/>
      <c r="G19" s="18">
        <f>SUM(G20)</f>
        <v>0</v>
      </c>
    </row>
    <row r="20" spans="1:7" ht="63.75" x14ac:dyDescent="0.25">
      <c r="A20" s="4" t="s">
        <v>58</v>
      </c>
      <c r="B20" s="5" t="s">
        <v>59</v>
      </c>
      <c r="C20" s="6" t="s">
        <v>60</v>
      </c>
      <c r="D20" s="5" t="s">
        <v>34</v>
      </c>
      <c r="E20" s="4" t="s">
        <v>61</v>
      </c>
      <c r="F20" s="15"/>
      <c r="G20" s="14"/>
    </row>
    <row r="21" spans="1:7" x14ac:dyDescent="0.25">
      <c r="A21" s="19" t="s">
        <v>62</v>
      </c>
      <c r="B21" s="19"/>
      <c r="C21" s="19"/>
      <c r="D21" s="19"/>
      <c r="E21" s="19"/>
      <c r="F21" s="19"/>
      <c r="G21" s="19"/>
    </row>
    <row r="22" spans="1:7" x14ac:dyDescent="0.25">
      <c r="A22" s="19" t="s">
        <v>63</v>
      </c>
      <c r="B22" s="19"/>
      <c r="C22" s="19"/>
      <c r="D22" s="19"/>
      <c r="E22" s="19"/>
      <c r="F22" s="19"/>
      <c r="G22" s="19"/>
    </row>
    <row r="23" spans="1:7" x14ac:dyDescent="0.25">
      <c r="A23" s="19" t="s">
        <v>64</v>
      </c>
      <c r="B23" s="19"/>
      <c r="C23" s="19"/>
      <c r="D23" s="19"/>
      <c r="E23" s="19"/>
      <c r="F23" s="19"/>
      <c r="G23" s="19"/>
    </row>
  </sheetData>
  <mergeCells count="10">
    <mergeCell ref="C19:F19"/>
    <mergeCell ref="A21:G21"/>
    <mergeCell ref="A22:G22"/>
    <mergeCell ref="A23:G23"/>
    <mergeCell ref="A2:G2"/>
    <mergeCell ref="C3:F3"/>
    <mergeCell ref="C5:F5"/>
    <mergeCell ref="C7:F7"/>
    <mergeCell ref="C10:F10"/>
    <mergeCell ref="C14:F14"/>
  </mergeCells>
  <pageMargins left="0.7" right="0.7" top="0.75" bottom="0.75" header="0.3" footer="0.3"/>
  <pageSetup paperSize="9" scale="9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Kmita</dc:creator>
  <cp:lastModifiedBy>Gmina Iwanowice</cp:lastModifiedBy>
  <cp:lastPrinted>2025-07-04T08:29:40Z</cp:lastPrinted>
  <dcterms:created xsi:type="dcterms:W3CDTF">2025-06-29T20:12:25Z</dcterms:created>
  <dcterms:modified xsi:type="dcterms:W3CDTF">2025-07-04T08:29:43Z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21.2.4.0</vt:lpwstr>
  </property>
</Properties>
</file>